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0" windowHeight="105" activeTab="0"/>
  </bookViews>
  <sheets>
    <sheet name="工事費内訳書" sheetId="2" r:id="rId1"/>
  </sheets>
  <definedNames>
    <definedName name="_xlnm.Print_Area" localSheetId="0">'工事費内訳書'!$A$1:$G$67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'工事費内訳書'!$G$67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'工事費内訳書'!$I$67</definedName>
    <definedName name="内訳書直接工事費総計" localSheetId="0">'工事費内訳書'!#REF!</definedName>
    <definedName name="内訳書直接工事費総計通番" localSheetId="0">'工事費内訳書'!#REF!</definedName>
    <definedName name="_xlnm.Print_Titles" localSheetId="0">'工事費内訳書'!$9:$9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<sst xmlns="http://schemas.openxmlformats.org/spreadsheetml/2006/main" count="129" uniqueCount="71">
  <si>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</si>
  <si>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</si>
  <si>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</si>
  <si>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</si>
  <si>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</si>
  <si>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</si>
  <si>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</si>
  <si>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</si>
  <si>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</si>
  <si>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</si>
  <si>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</si>
  <si>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4"/>
  </si>
  <si>
    <t>－</t>
  </si>
  <si>
    <t>Ｒ２三林　県単維持　三好市黒川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</si>
  <si>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</si>
  <si>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</si>
  <si>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</si>
  <si>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</si>
  <si>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山腹工
</t>
  </si>
  <si>
    <t xml:space="preserve">土工
</t>
  </si>
  <si>
    <t xml:space="preserve">作業土工
</t>
  </si>
  <si>
    <t>掘削工（堆積土取除き）
礫質土</t>
  </si>
  <si>
    <t>m3</t>
  </si>
  <si>
    <t>床堀り
礫質土</t>
  </si>
  <si>
    <t>盛土工
礫質土</t>
  </si>
  <si>
    <t>埋戻工
礫質土</t>
  </si>
  <si>
    <t>盛土法面整形（削取り整形）
礫質土</t>
  </si>
  <si>
    <t>㎡</t>
  </si>
  <si>
    <t xml:space="preserve">残土処理工
</t>
  </si>
  <si>
    <t>機械運搬
礫質土,L=8.5km</t>
  </si>
  <si>
    <t>処分費
土砂</t>
  </si>
  <si>
    <t xml:space="preserve">山腹基礎工
</t>
  </si>
  <si>
    <t xml:space="preserve">水路工（コンクリート1）
</t>
  </si>
  <si>
    <t>コンクリート打設
BB18-8-40　W/C≦60%</t>
  </si>
  <si>
    <t>型枠
一般型枠,鉄筋･無筋構造物</t>
  </si>
  <si>
    <t xml:space="preserve">水路工（コンクリート２)
</t>
  </si>
  <si>
    <t>型枠
一般型枠,小型構造物</t>
  </si>
  <si>
    <t>基礎栗石
割栗石(150～200mm)</t>
  </si>
  <si>
    <t xml:space="preserve">基面整正
</t>
  </si>
  <si>
    <t xml:space="preserve">キャットウォーク
</t>
  </si>
  <si>
    <t>ｍ</t>
  </si>
  <si>
    <t>鋼製グレーチング
溝蓋T-14 995×1500×130</t>
  </si>
  <si>
    <t>組</t>
  </si>
  <si>
    <t xml:space="preserve">水路工(コンクリート3)
</t>
  </si>
  <si>
    <t>硬質ポリ塩化ビニル管
薄肉管VU　径65　 長4.0m</t>
  </si>
  <si>
    <t>本</t>
  </si>
  <si>
    <t>ｶﾞｰﾄﾞﾚｰﾙ設置
Gr-C-2B</t>
  </si>
  <si>
    <t>鉄筋加工
13mm以下</t>
  </si>
  <si>
    <t>ton</t>
  </si>
  <si>
    <t xml:space="preserve">構造物撤去工
</t>
  </si>
  <si>
    <t xml:space="preserve">構造物取りこわし工
</t>
  </si>
  <si>
    <t>構造物取りこわし工
コンクリート</t>
  </si>
  <si>
    <t xml:space="preserve">コルゲートパイプ撤去
</t>
  </si>
  <si>
    <t>機械運搬
コンクリート塊,L=16.7km</t>
  </si>
  <si>
    <t xml:space="preserve">機械運搬
</t>
  </si>
  <si>
    <t>日</t>
  </si>
  <si>
    <t>処分費
無筋コンクリート</t>
  </si>
  <si>
    <t>処分費
金属くず</t>
  </si>
  <si>
    <t xml:space="preserve">仮設工
</t>
  </si>
  <si>
    <t xml:space="preserve">工事用道路工
</t>
  </si>
  <si>
    <t>路面工（コンクリート補設）
厚さ10cm</t>
  </si>
  <si>
    <t>溶接金網敷設工
￠6.0×150×150</t>
  </si>
  <si>
    <t>型枠
一般型枠,均しｺﾝｸﾘｰﾄ</t>
  </si>
  <si>
    <t>目地板
瀝青繊維質目地板 t=10mm</t>
  </si>
  <si>
    <t xml:space="preserve">不陸整正
</t>
  </si>
  <si>
    <t xml:space="preserve">間接工事費
</t>
  </si>
  <si>
    <t xml:space="preserve">共通仮設費
</t>
  </si>
  <si>
    <t xml:space="preserve">共通仮設費（率計上）
</t>
  </si>
  <si>
    <t xml:space="preserve">現場管理費
</t>
  </si>
  <si>
    <t xml:space="preserve">一般管理費等
</t>
  </si>
  <si>
    <t xml:space="preserve">工事価格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</si>
</sst>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hair"/>
      <top/>
      <bottom style="hair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20" applyProtection="1">
      <alignment/>
      <protection/>
    </xf>
    <xf numFmtId="0" fontId="6" fillId="0" borderId="0" xfId="21" applyFont="1" applyProtection="1">
      <alignment/>
      <protection/>
    </xf>
    <xf numFmtId="176" fontId="6" fillId="0" borderId="0" xfId="21" applyNumberFormat="1" applyFont="1" applyFill="1" applyAlignment="1" applyProtection="1">
      <alignment horizontal="right" vertical="center"/>
      <protection/>
    </xf>
    <xf numFmtId="49" fontId="6" fillId="0" borderId="0" xfId="21" applyNumberFormat="1" applyFont="1" applyAlignment="1" applyProtection="1">
      <alignment horizontal="left" vertical="center"/>
      <protection/>
    </xf>
    <xf numFmtId="49" fontId="6" fillId="0" borderId="0" xfId="21" applyNumberFormat="1" applyFont="1" applyAlignment="1" applyProtection="1">
      <alignment horizontal="distributed" vertical="center"/>
      <protection/>
    </xf>
    <xf numFmtId="49" fontId="6" fillId="2" borderId="0" xfId="21" applyNumberFormat="1" applyFont="1" applyFill="1" applyAlignment="1" applyProtection="1">
      <alignment horizontal="left" vertical="center"/>
      <protection locked="0"/>
    </xf>
    <xf numFmtId="0" fontId="7" fillId="0" borderId="0" xfId="22" applyAlignment="1" applyProtection="1">
      <alignment vertical="center"/>
      <protection/>
    </xf>
    <xf numFmtId="49" fontId="8" fillId="0" borderId="0" xfId="21" applyNumberFormat="1" applyFont="1" applyAlignment="1" applyProtection="1">
      <alignment horizontal="center" vertical="top"/>
      <protection/>
    </xf>
    <xf numFmtId="49" fontId="6" fillId="0" borderId="0" xfId="21" applyNumberFormat="1" applyFont="1" applyAlignment="1" applyProtection="1">
      <alignment horizontal="left" vertical="center"/>
      <protection/>
    </xf>
    <xf numFmtId="49" fontId="6" fillId="0" borderId="1" xfId="21" applyNumberFormat="1" applyFont="1" applyBorder="1" applyAlignment="1" applyProtection="1">
      <alignment horizontal="center" vertical="center"/>
      <protection/>
    </xf>
    <xf numFmtId="49" fontId="6" fillId="0" borderId="2" xfId="21" applyNumberFormat="1" applyFont="1" applyBorder="1" applyAlignment="1" applyProtection="1">
      <alignment horizontal="center" vertical="center"/>
      <protection/>
    </xf>
    <xf numFmtId="49" fontId="6" fillId="0" borderId="3" xfId="21" applyNumberFormat="1" applyFont="1" applyBorder="1" applyAlignment="1" applyProtection="1">
      <alignment horizontal="center" vertical="center"/>
      <protection/>
    </xf>
    <xf numFmtId="49" fontId="6" fillId="0" borderId="4" xfId="21" applyNumberFormat="1" applyFont="1" applyBorder="1" applyAlignment="1" applyProtection="1">
      <alignment horizontal="center" vertical="center"/>
      <protection/>
    </xf>
    <xf numFmtId="49" fontId="6" fillId="0" borderId="5" xfId="21" applyNumberFormat="1" applyFont="1" applyBorder="1" applyAlignment="1" applyProtection="1">
      <alignment horizontal="center" vertical="center"/>
      <protection/>
    </xf>
    <xf numFmtId="49" fontId="6" fillId="0" borderId="0" xfId="21" applyNumberFormat="1" applyFont="1" applyAlignment="1" applyProtection="1">
      <alignment horizontal="center" vertical="center"/>
      <protection/>
    </xf>
    <xf numFmtId="49" fontId="6" fillId="0" borderId="6" xfId="21" applyNumberFormat="1" applyFont="1" applyBorder="1" applyAlignment="1" applyProtection="1">
      <alignment vertical="top"/>
      <protection/>
    </xf>
    <xf numFmtId="49" fontId="6" fillId="0" borderId="7" xfId="21" applyNumberFormat="1" applyFont="1" applyBorder="1" applyAlignment="1" applyProtection="1">
      <alignment vertical="top"/>
      <protection/>
    </xf>
    <xf numFmtId="49" fontId="6" fillId="0" borderId="8" xfId="21" applyNumberFormat="1" applyFont="1" applyBorder="1" applyAlignment="1" applyProtection="1">
      <alignment horizontal="center"/>
      <protection/>
    </xf>
    <xf numFmtId="0" fontId="6" fillId="0" borderId="8" xfId="21" applyNumberFormat="1" applyFont="1" applyBorder="1" applyAlignment="1" applyProtection="1">
      <alignment horizontal="center"/>
      <protection/>
    </xf>
    <xf numFmtId="177" fontId="6" fillId="0" borderId="9" xfId="21" applyNumberFormat="1" applyFont="1" applyBorder="1" applyAlignment="1" applyProtection="1">
      <alignment horizontal="right"/>
      <protection/>
    </xf>
    <xf numFmtId="177" fontId="6" fillId="0" borderId="0" xfId="21" applyNumberFormat="1" applyFont="1" applyAlignment="1" applyProtection="1">
      <alignment horizontal="center"/>
      <protection/>
    </xf>
    <xf numFmtId="49" fontId="6" fillId="0" borderId="10" xfId="21" applyNumberFormat="1" applyFont="1" applyBorder="1" applyAlignment="1" applyProtection="1">
      <alignment vertical="top"/>
      <protection/>
    </xf>
    <xf numFmtId="49" fontId="6" fillId="0" borderId="11" xfId="21" applyNumberFormat="1" applyFont="1" applyBorder="1" applyAlignment="1" applyProtection="1">
      <alignment vertical="top"/>
      <protection/>
    </xf>
    <xf numFmtId="49" fontId="6" fillId="0" borderId="12" xfId="21" applyNumberFormat="1" applyFont="1" applyBorder="1" applyAlignment="1" applyProtection="1">
      <alignment vertical="top"/>
      <protection/>
    </xf>
    <xf numFmtId="49" fontId="6" fillId="0" borderId="13" xfId="23" applyNumberFormat="1" applyFont="1" applyBorder="1" applyAlignment="1">
      <alignment horizontal="center"/>
      <protection/>
    </xf>
    <xf numFmtId="178" fontId="6" fillId="0" borderId="13" xfId="23" applyNumberFormat="1" applyFont="1" applyBorder="1" applyAlignment="1">
      <alignment horizontal="center"/>
      <protection/>
    </xf>
    <xf numFmtId="177" fontId="6" fillId="0" borderId="14" xfId="21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9" fontId="6" fillId="0" borderId="17" xfId="21" applyNumberFormat="1" applyFont="1" applyBorder="1" applyAlignment="1" applyProtection="1">
      <alignment vertical="top" wrapText="1"/>
      <protection/>
    </xf>
    <xf numFmtId="49" fontId="6" fillId="0" borderId="15" xfId="21" applyNumberFormat="1" applyFont="1" applyBorder="1" applyAlignment="1" applyProtection="1">
      <alignment vertical="top" wrapText="1"/>
      <protection/>
    </xf>
    <xf numFmtId="49" fontId="6" fillId="0" borderId="18" xfId="21" applyNumberFormat="1" applyFont="1" applyBorder="1" applyAlignment="1" applyProtection="1">
      <alignment vertical="top" wrapText="1"/>
      <protection/>
    </xf>
    <xf numFmtId="177" fontId="6" fillId="2" borderId="9" xfId="21" applyNumberFormat="1" applyFont="1" applyFill="1" applyBorder="1" applyAlignment="1" applyProtection="1">
      <alignment horizontal="right"/>
      <protection locked="0"/>
    </xf>
    <xf numFmtId="49" fontId="6" fillId="0" borderId="17" xfId="21" applyNumberFormat="1" applyFont="1" applyFill="1" applyBorder="1" applyAlignment="1" applyProtection="1">
      <alignment vertical="top" wrapText="1"/>
      <protection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49" fontId="6" fillId="0" borderId="8" xfId="21" applyNumberFormat="1" applyFont="1" applyFill="1" applyBorder="1" applyAlignment="1" applyProtection="1">
      <alignment horizontal="center"/>
      <protection/>
    </xf>
    <xf numFmtId="0" fontId="6" fillId="0" borderId="8" xfId="21" applyNumberFormat="1" applyFont="1" applyFill="1" applyBorder="1" applyAlignment="1" applyProtection="1">
      <alignment horizontal="center"/>
      <protection/>
    </xf>
    <xf numFmtId="177" fontId="6" fillId="0" borderId="9" xfId="21" applyNumberFormat="1" applyFont="1" applyFill="1" applyBorder="1" applyAlignment="1" applyProtection="1">
      <alignment horizontal="right"/>
      <protection/>
    </xf>
    <xf numFmtId="0" fontId="6" fillId="0" borderId="0" xfId="21" applyFont="1" applyFill="1" applyProtection="1">
      <alignment/>
      <protection/>
    </xf>
    <xf numFmtId="177" fontId="6" fillId="0" borderId="0" xfId="21" applyNumberFormat="1" applyFont="1" applyFill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_内訳書サンプル" xfId="21"/>
    <cellStyle name="標準_75雛形" xfId="22"/>
    <cellStyle name="標準_75雛形_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zoomScaleSheetLayoutView="100" workbookViewId="0" topLeftCell="A1"/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9.140625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+G14+G24+G46+G54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+G15+G21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20">
        <f>+G16+G17+G18+G19+G20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44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22</v>
      </c>
      <c r="F17" s="19">
        <v>127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22</v>
      </c>
      <c r="F18" s="19">
        <v>10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22</v>
      </c>
      <c r="F19" s="19">
        <v>36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27</v>
      </c>
      <c r="F20" s="19">
        <v>11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22</v>
      </c>
      <c r="F22" s="19">
        <v>120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22</v>
      </c>
      <c r="F23" s="19">
        <v>120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+G25+G28+G36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22</v>
      </c>
      <c r="F26" s="19">
        <v>18.5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27</v>
      </c>
      <c r="F27" s="19">
        <v>51.8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15</v>
      </c>
      <c r="F28" s="19">
        <v>1</v>
      </c>
      <c r="G28" s="20">
        <f>+G29+G30+G31+G32+G33+G34+G35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22</v>
      </c>
      <c r="F29" s="19">
        <v>20.8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27</v>
      </c>
      <c r="F30" s="19">
        <v>45.3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27</v>
      </c>
      <c r="F31" s="19">
        <v>5.8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37</v>
      </c>
      <c r="E32" s="18" t="s">
        <v>27</v>
      </c>
      <c r="F32" s="19">
        <v>14.8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38</v>
      </c>
      <c r="E33" s="18" t="s">
        <v>27</v>
      </c>
      <c r="F33" s="19">
        <v>14.8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39</v>
      </c>
      <c r="E34" s="18" t="s">
        <v>40</v>
      </c>
      <c r="F34" s="19">
        <v>8.2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42</v>
      </c>
      <c r="F35" s="19">
        <v>4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15</v>
      </c>
      <c r="F36" s="19">
        <v>1</v>
      </c>
      <c r="G36" s="20">
        <f>+G37+G38+G39+G40+G41+G42+G43+G44+G45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33</v>
      </c>
      <c r="E37" s="18" t="s">
        <v>22</v>
      </c>
      <c r="F37" s="19">
        <v>15.2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34</v>
      </c>
      <c r="E38" s="18" t="s">
        <v>27</v>
      </c>
      <c r="F38" s="19">
        <v>36.9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36</v>
      </c>
      <c r="E39" s="18" t="s">
        <v>27</v>
      </c>
      <c r="F39" s="19">
        <v>1.8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37</v>
      </c>
      <c r="E40" s="18" t="s">
        <v>27</v>
      </c>
      <c r="F40" s="19">
        <v>8.8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38</v>
      </c>
      <c r="E41" s="18" t="s">
        <v>27</v>
      </c>
      <c r="F41" s="19">
        <v>10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39</v>
      </c>
      <c r="E42" s="18" t="s">
        <v>40</v>
      </c>
      <c r="F42" s="19">
        <v>8.7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44</v>
      </c>
      <c r="E43" s="18" t="s">
        <v>45</v>
      </c>
      <c r="F43" s="19">
        <v>2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46</v>
      </c>
      <c r="E44" s="18" t="s">
        <v>40</v>
      </c>
      <c r="F44" s="19">
        <v>8.5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47</v>
      </c>
      <c r="E45" s="18" t="s">
        <v>48</v>
      </c>
      <c r="F45" s="19">
        <v>0.015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49</v>
      </c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50</v>
      </c>
      <c r="E47" s="18" t="s">
        <v>15</v>
      </c>
      <c r="F47" s="19">
        <v>1</v>
      </c>
      <c r="G47" s="20">
        <f>+G48+G49+G50+G51+G52+G53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51</v>
      </c>
      <c r="E48" s="18" t="s">
        <v>22</v>
      </c>
      <c r="F48" s="19">
        <v>2.7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52</v>
      </c>
      <c r="E49" s="18" t="s">
        <v>40</v>
      </c>
      <c r="F49" s="19">
        <v>12.4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53</v>
      </c>
      <c r="E50" s="18" t="s">
        <v>22</v>
      </c>
      <c r="F50" s="19">
        <v>2.7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54</v>
      </c>
      <c r="E51" s="18" t="s">
        <v>55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56</v>
      </c>
      <c r="E52" s="18" t="s">
        <v>22</v>
      </c>
      <c r="F52" s="19">
        <v>2.7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57</v>
      </c>
      <c r="E53" s="18" t="s">
        <v>22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31" t="s">
        <v>58</v>
      </c>
      <c r="D54" s="29"/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2" t="s">
        <v>59</v>
      </c>
      <c r="E55" s="18" t="s">
        <v>15</v>
      </c>
      <c r="F55" s="19">
        <v>1</v>
      </c>
      <c r="G55" s="20">
        <f>+G56+G57+G58+G59+G60</f>
        <v>0</v>
      </c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60</v>
      </c>
      <c r="E56" s="18" t="s">
        <v>27</v>
      </c>
      <c r="F56" s="19">
        <v>270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61</v>
      </c>
      <c r="E57" s="18" t="s">
        <v>27</v>
      </c>
      <c r="F57" s="19">
        <v>235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62</v>
      </c>
      <c r="E58" s="18" t="s">
        <v>27</v>
      </c>
      <c r="F58" s="19">
        <v>11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63</v>
      </c>
      <c r="E59" s="18" t="s">
        <v>27</v>
      </c>
      <c r="F59" s="19">
        <v>3.5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64</v>
      </c>
      <c r="E60" s="18" t="s">
        <v>27</v>
      </c>
      <c r="F60" s="19">
        <v>240</v>
      </c>
      <c r="G60" s="33"/>
      <c r="H60" s="2"/>
      <c r="I60" s="21">
        <v>51</v>
      </c>
      <c r="J60" s="21">
        <v>4</v>
      </c>
    </row>
    <row r="61" spans="1:10" ht="42" customHeight="1">
      <c r="A61" s="30" t="s">
        <v>65</v>
      </c>
      <c r="B61" s="28"/>
      <c r="C61" s="28"/>
      <c r="D61" s="29"/>
      <c r="E61" s="18" t="s">
        <v>15</v>
      </c>
      <c r="F61" s="19">
        <v>1</v>
      </c>
      <c r="G61" s="20">
        <f>+G62+G64</f>
        <v>0</v>
      </c>
      <c r="H61" s="2"/>
      <c r="I61" s="21">
        <v>52</v>
      </c>
      <c r="J61" s="21"/>
    </row>
    <row r="62" spans="1:10" ht="42" customHeight="1">
      <c r="A62" s="30" t="s">
        <v>66</v>
      </c>
      <c r="B62" s="28"/>
      <c r="C62" s="28"/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>
        <v>200</v>
      </c>
    </row>
    <row r="63" spans="1:10" ht="42" customHeight="1">
      <c r="A63" s="30" t="s">
        <v>67</v>
      </c>
      <c r="B63" s="28"/>
      <c r="C63" s="28"/>
      <c r="D63" s="29"/>
      <c r="E63" s="18" t="s">
        <v>15</v>
      </c>
      <c r="F63" s="19">
        <v>1</v>
      </c>
      <c r="G63" s="33"/>
      <c r="H63" s="2"/>
      <c r="I63" s="21">
        <v>54</v>
      </c>
      <c r="J63" s="21"/>
    </row>
    <row r="64" spans="1:10" ht="42" customHeight="1">
      <c r="A64" s="30" t="s">
        <v>68</v>
      </c>
      <c r="B64" s="28"/>
      <c r="C64" s="28"/>
      <c r="D64" s="29"/>
      <c r="E64" s="18" t="s">
        <v>15</v>
      </c>
      <c r="F64" s="19">
        <v>1</v>
      </c>
      <c r="G64" s="33"/>
      <c r="H64" s="2"/>
      <c r="I64" s="21">
        <v>55</v>
      </c>
      <c r="J64" s="21">
        <v>210</v>
      </c>
    </row>
    <row r="65" spans="1:10" ht="42" customHeight="1">
      <c r="A65" s="30" t="s">
        <v>69</v>
      </c>
      <c r="B65" s="28"/>
      <c r="C65" s="28"/>
      <c r="D65" s="29"/>
      <c r="E65" s="18" t="s">
        <v>15</v>
      </c>
      <c r="F65" s="19">
        <v>1</v>
      </c>
      <c r="G65" s="33"/>
      <c r="H65" s="2"/>
      <c r="I65" s="21">
        <v>56</v>
      </c>
      <c r="J65" s="21">
        <v>220</v>
      </c>
    </row>
    <row r="66" spans="1:10" ht="42" customHeight="1">
      <c r="A66" s="34" t="s">
        <v>70</v>
      </c>
      <c r="B66" s="35"/>
      <c r="C66" s="35"/>
      <c r="D66" s="36"/>
      <c r="E66" s="37" t="s">
        <v>15</v>
      </c>
      <c r="F66" s="38">
        <v>1</v>
      </c>
      <c r="G66" s="39">
        <f>+G10+G65</f>
        <v>0</v>
      </c>
      <c r="H66" s="40"/>
      <c r="I66" s="41">
        <v>57</v>
      </c>
      <c r="J66" s="41">
        <v>30</v>
      </c>
    </row>
    <row r="67" spans="1:10" ht="42" customHeight="1">
      <c r="A67" s="22" t="s">
        <v>11</v>
      </c>
      <c r="B67" s="23"/>
      <c r="C67" s="23"/>
      <c r="D67" s="24"/>
      <c r="E67" s="25" t="s">
        <v>12</v>
      </c>
      <c r="F67" s="26" t="s">
        <v>12</v>
      </c>
      <c r="G67" s="27">
        <f>G66</f>
        <v>0</v>
      </c>
      <c r="I67" s="21">
        <v>58</v>
      </c>
      <c r="J67" s="21">
        <v>90</v>
      </c>
    </row>
    <row r="68" ht="42" customHeight="1"/>
    <row r="69" ht="42" customHeight="1"/>
  </sheetData>
  <sheetProtection algorithmName="SHA-512" hashValue="jJFGxFsaqVh8pQ6Mz8nqqDXNAsAs5kSoZ37VHDvgbQbgCCNLGWVpUT6Gi6svuCXM0Oj1grfPlu8WMDPuYhY7cQ==" saltValue="9uuJiiM3atFgr5qP1amdhw==" spinCount="100000" sheet="1" objects="1" scenarios="1"/>
  <mergeCells count="21">
    <mergeCell ref="A65:D65"/>
    <mergeCell ref="A66:D66"/>
    <mergeCell ref="C46:D46"/>
    <mergeCell ref="C54:D54"/>
    <mergeCell ref="A61:D61"/>
    <mergeCell ref="A62:D62"/>
    <mergeCell ref="A63:D63"/>
    <mergeCell ref="A64:D64"/>
    <mergeCell ref="A67:D67"/>
    <mergeCell ref="A10:D10"/>
    <mergeCell ref="A11:D11"/>
    <mergeCell ref="A12:D12"/>
    <mergeCell ref="B13:D13"/>
    <mergeCell ref="C14:D14"/>
    <mergeCell ref="C24:D24"/>
    <mergeCell ref="F3:G3"/>
    <mergeCell ref="F4:G4"/>
    <mergeCell ref="F5:G5"/>
    <mergeCell ref="A7:G7"/>
    <mergeCell ref="B8:G8"/>
    <mergeCell ref="A9:D9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Takine Yuutarou</dc:creator>
  <cp:keywords/>
  <dc:description/>
  <cp:lastModifiedBy>Takine Yuutarou</cp:lastModifiedBy>
  <dcterms:created xsi:type="dcterms:W3CDTF">2020-07-02T00:04:43Z</dcterms:created>
  <dcterms:modified xsi:type="dcterms:W3CDTF">2020-07-02T00:05:02Z</dcterms:modified>
  <cp:category/>
  <cp:version/>
  <cp:contentType/>
  <cp:contentStatus/>
</cp:coreProperties>
</file>